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7530" windowHeight="4815" activeTab="1"/>
  </bookViews>
  <sheets>
    <sheet name="Resumen_Anual" sheetId="1" r:id="rId1"/>
    <sheet name="Est_colombianos 00-11" sheetId="2" r:id="rId2"/>
    <sheet name="Gráfico_Estrenos" sheetId="3" r:id="rId3"/>
    <sheet name="Gráfico_Evol EC-TE" sheetId="4" r:id="rId4"/>
    <sheet name="Data gráfico" sheetId="5" r:id="rId5"/>
  </sheets>
  <definedNames>
    <definedName name="_xlnm.Print_Area" localSheetId="1">'Est_colombianos 00-11'!$B$34:$C$110</definedName>
  </definedNames>
  <calcPr fullCalcOnLoad="1"/>
</workbook>
</file>

<file path=xl/sharedStrings.xml><?xml version="1.0" encoding="utf-8"?>
<sst xmlns="http://schemas.openxmlformats.org/spreadsheetml/2006/main" count="271" uniqueCount="226">
  <si>
    <t>Estrenos en Colombia</t>
  </si>
  <si>
    <t>Año</t>
  </si>
  <si>
    <t>Porcentaje EC/TE</t>
  </si>
  <si>
    <t>Películas extranjeras clasificadas</t>
  </si>
  <si>
    <t>Total películas</t>
  </si>
  <si>
    <t>Porcentaje EC/TP</t>
  </si>
  <si>
    <t>Estrenos colombianos de largometrajes</t>
  </si>
  <si>
    <t>Fuentes: 1996 - 1999, “Impacto del sector cinematográfico sobre la economía colombiana: situación actual y perspectivas” Zuleta, Jaramillo, Reina, Fedesarrollo, 2003.
2000-2007: Cinecolombia-Dirección de Cinematografía-Ministerio de Cultura
2008-2011: SIREC - Dirección de Cinematografía – Ministerio de Cultura</t>
  </si>
  <si>
    <t>Última actualización: Febrero 22 de 2012</t>
  </si>
  <si>
    <t xml:space="preserve">ESTRENOS DE LARGOMETRAJES EN 2000 </t>
  </si>
  <si>
    <t xml:space="preserve">PELÍCULA </t>
  </si>
  <si>
    <t>DIRECTOR</t>
  </si>
  <si>
    <t xml:space="preserve">SOPLO DE VIDA </t>
  </si>
  <si>
    <t>Luis Ospina</t>
  </si>
  <si>
    <t xml:space="preserve">DIASTOLE Y SISTOLE </t>
  </si>
  <si>
    <t>Harold Trompetero</t>
  </si>
  <si>
    <t xml:space="preserve">LA TOMA DE LA EMBAJADA </t>
  </si>
  <si>
    <t>Ciro Durán</t>
  </si>
  <si>
    <t xml:space="preserve">LA VIRGEN DE LOS SICARIOS </t>
  </si>
  <si>
    <t>Barbet Schroeder</t>
  </si>
  <si>
    <t xml:space="preserve">ESTRENOS DE LARGOMETRAJES EN 2001 </t>
  </si>
  <si>
    <t xml:space="preserve">TERMINAL </t>
  </si>
  <si>
    <t>Jorge Echeverri</t>
  </si>
  <si>
    <t xml:space="preserve">KALIBRE 35 </t>
  </si>
  <si>
    <t>Raúl García Jr.</t>
  </si>
  <si>
    <t xml:space="preserve">EL INTRUSO </t>
  </si>
  <si>
    <t>Guillermo Álvarez</t>
  </si>
  <si>
    <t xml:space="preserve">SINIESTRO </t>
  </si>
  <si>
    <t>Ernesto McCausland</t>
  </si>
  <si>
    <t xml:space="preserve">LA PENA MAXIMA </t>
  </si>
  <si>
    <t xml:space="preserve">BOGOTA, 2016  </t>
  </si>
  <si>
    <t>Pablo Mora, Ricardo Guerra, Jaime Sanchez y Alessandro Bassile</t>
  </si>
  <si>
    <r>
      <t>LOS NIÑOS INVISIBLES</t>
    </r>
    <r>
      <rPr>
        <b/>
        <sz val="12"/>
        <rFont val="Times New Roman"/>
        <family val="1"/>
      </rPr>
      <t xml:space="preserve"> </t>
    </r>
  </si>
  <si>
    <t>Lisandro Duque Naranjo</t>
  </si>
  <si>
    <t>ESTRENOS DE LARGOMETRAJES EN 2002</t>
  </si>
  <si>
    <t xml:space="preserve">AFTER PARTY </t>
  </si>
  <si>
    <t>Julio César Luna y Guillermo Rincón</t>
  </si>
  <si>
    <t xml:space="preserve">BOLIVAR SOY YO  </t>
  </si>
  <si>
    <t>Jorge Alí Triana</t>
  </si>
  <si>
    <t xml:space="preserve">COMO EL GATO Y EL RATON  </t>
  </si>
  <si>
    <t>Rodrigo Triana</t>
  </si>
  <si>
    <t xml:space="preserve">TE BUSCO </t>
  </si>
  <si>
    <t>Ricardo Coral - Dorado</t>
  </si>
  <si>
    <t xml:space="preserve">ESTRENOS DE LARGOMETRAJES EN 2003 </t>
  </si>
  <si>
    <t xml:space="preserve">HABITOS SUCIOS </t>
  </si>
  <si>
    <t>Carlos Palau</t>
  </si>
  <si>
    <t xml:space="preserve">LA PRIMERA NOCHE </t>
  </si>
  <si>
    <t>Luis Alberto Restrepo</t>
  </si>
  <si>
    <t>LA DESAZÓN SUPREMA – Documental en vídeo</t>
  </si>
  <si>
    <t xml:space="preserve">EL CARRO </t>
  </si>
  <si>
    <t>Luis Alberto Orjuela</t>
  </si>
  <si>
    <t>BOLIVAR EL HEROE - Largometraje de animación</t>
  </si>
  <si>
    <t>Guillermo Rincón</t>
  </si>
  <si>
    <t xml:space="preserve">ESTRENOS DE LARGOMETRAJES EN 2004 </t>
  </si>
  <si>
    <t>Películas estrenadas y apoyadas por el FDC</t>
  </si>
  <si>
    <t>María llena eres de gracia</t>
  </si>
  <si>
    <t>Joshua Marston</t>
  </si>
  <si>
    <t xml:space="preserve">Malamor </t>
  </si>
  <si>
    <t xml:space="preserve">El rey </t>
  </si>
  <si>
    <t>Antonio Dorado</t>
  </si>
  <si>
    <t xml:space="preserve">Colombianos, un acto de fe </t>
  </si>
  <si>
    <t>Carlos Fernández de Soto</t>
  </si>
  <si>
    <t xml:space="preserve">Otras películas </t>
  </si>
  <si>
    <t xml:space="preserve">Los archivos privados de Pablo escobar </t>
  </si>
  <si>
    <t>Marc de Beaufort</t>
  </si>
  <si>
    <t xml:space="preserve">Del palenque de San Basilio </t>
  </si>
  <si>
    <t>Erwin Goggel</t>
  </si>
  <si>
    <t xml:space="preserve">Esmeraldero </t>
  </si>
  <si>
    <t>Eishi Hayata</t>
  </si>
  <si>
    <t xml:space="preserve">La esquina </t>
  </si>
  <si>
    <t>ESTRENOS DE LARGOMETRAJES EN 2005</t>
  </si>
  <si>
    <t>María llena eres de gracia –reestreno-</t>
  </si>
  <si>
    <t xml:space="preserve">Perder es cuestión de método </t>
  </si>
  <si>
    <t>Sergio Cabrera</t>
  </si>
  <si>
    <t xml:space="preserve">La sombra del caminante </t>
  </si>
  <si>
    <t>Ciro Guerra</t>
  </si>
  <si>
    <t xml:space="preserve">Rosario Tijeras </t>
  </si>
  <si>
    <t>Emilio Maillé</t>
  </si>
  <si>
    <t xml:space="preserve">Sin Amparo </t>
  </si>
  <si>
    <t>Jaime Osorio</t>
  </si>
  <si>
    <t xml:space="preserve">Sumas y restas </t>
  </si>
  <si>
    <t>Víctor Gaviria</t>
  </si>
  <si>
    <t>La historia del baúl rosado</t>
  </si>
  <si>
    <t>Libia Stella Gómez</t>
  </si>
  <si>
    <t>Mi abuelo, mi papá y yo</t>
  </si>
  <si>
    <t>Dago García</t>
  </si>
  <si>
    <t>Otras películas</t>
  </si>
  <si>
    <t xml:space="preserve"> Por qué lloran las campanas –en video- </t>
  </si>
  <si>
    <t>Jairo Pinilla</t>
  </si>
  <si>
    <t>ESTRENOS DE LARGOMETRAJES EN 2006</t>
  </si>
  <si>
    <t>Soñar no cuesta nada</t>
  </si>
  <si>
    <t>El trato</t>
  </si>
  <si>
    <t>Francisco Norden</t>
  </si>
  <si>
    <t>Karmma</t>
  </si>
  <si>
    <t>Orlando Pardo</t>
  </si>
  <si>
    <t>El colombian dream</t>
  </si>
  <si>
    <t>Felipe Aljure</t>
  </si>
  <si>
    <t>Cuando rompen las olas</t>
  </si>
  <si>
    <t>Riccardo Gabrielli</t>
  </si>
  <si>
    <t>Al final del espectro</t>
  </si>
  <si>
    <t>Juan Felipe Orozco</t>
  </si>
  <si>
    <t>Cartas del gordo</t>
  </si>
  <si>
    <t>Darío Armando García / Juan Carlos Vásquez</t>
  </si>
  <si>
    <t>Dios los junta y ellos se separan</t>
  </si>
  <si>
    <t>ESTRENOS DE LARGOMETRAJES EN 2007</t>
  </si>
  <si>
    <t>Gringo wedding</t>
  </si>
  <si>
    <t>Tas Salini</t>
  </si>
  <si>
    <t>Bluff</t>
  </si>
  <si>
    <t xml:space="preserve">Felipe Martínez </t>
  </si>
  <si>
    <t>Satanás</t>
  </si>
  <si>
    <t>Andi Baiz</t>
  </si>
  <si>
    <t>Esto huele mal</t>
  </si>
  <si>
    <t>Buscando a Miguel</t>
  </si>
  <si>
    <t>Juan Fischer</t>
  </si>
  <si>
    <t>Apocalipsur</t>
  </si>
  <si>
    <t>Javier Mejía</t>
  </si>
  <si>
    <t>El sueño del paraíso</t>
  </si>
  <si>
    <t>La ministra inmoral</t>
  </si>
  <si>
    <t>Celmira Zuluaga</t>
  </si>
  <si>
    <t>Juana Tenía el Pelo de Oro</t>
  </si>
  <si>
    <t>Pacho Bottía</t>
  </si>
  <si>
    <t>Muertos de susto</t>
  </si>
  <si>
    <t>El corazón (documental)</t>
  </si>
  <si>
    <t>Diego García</t>
  </si>
  <si>
    <t>Un tigre de papel (documental)</t>
  </si>
  <si>
    <t>ESTRENOS DE LARGOMETRAJES EN 2008</t>
  </si>
  <si>
    <t>Paraíso Travel</t>
  </si>
  <si>
    <t>Simón Brand</t>
  </si>
  <si>
    <t>Entre Sábanas</t>
  </si>
  <si>
    <t>Gustavo Nieto Roa</t>
  </si>
  <si>
    <t>Perro Come Perro</t>
  </si>
  <si>
    <t>Carlos Moreno</t>
  </si>
  <si>
    <t>Polvo de Ángel</t>
  </si>
  <si>
    <t>Oscar Blancarte</t>
  </si>
  <si>
    <t>El Ángel del Acordeón</t>
  </si>
  <si>
    <t>María Camila Lizarazo</t>
  </si>
  <si>
    <t>Yo soy Otro</t>
  </si>
  <si>
    <t>Oscar Campo</t>
  </si>
  <si>
    <t>La Milagrosa</t>
  </si>
  <si>
    <t>Rafael Lara</t>
  </si>
  <si>
    <t>Te amo, Ana Elisa</t>
  </si>
  <si>
    <t>Antonio Dorado y Róbinson Díaz</t>
  </si>
  <si>
    <t>Los Actores del Conflicto</t>
  </si>
  <si>
    <t>Lisandro  Duque</t>
  </si>
  <si>
    <t>PVC-1</t>
  </si>
  <si>
    <t>Spiros Stathoulopoulos</t>
  </si>
  <si>
    <t>Nochebuena</t>
  </si>
  <si>
    <t>Camila Loboguerrero</t>
  </si>
  <si>
    <t>Helena</t>
  </si>
  <si>
    <t>Jaime César Espinoza</t>
  </si>
  <si>
    <t>Ni te cases ni te embarques</t>
  </si>
  <si>
    <t>Ricardo Coral</t>
  </si>
  <si>
    <t>ESTRENOS DE LARGOMETRAJES EN 2009</t>
  </si>
  <si>
    <t>El Man, el Súper Héroe Nacional</t>
  </si>
  <si>
    <t>Riverside</t>
  </si>
  <si>
    <t>El Arriero</t>
  </si>
  <si>
    <t>Guillermo Calle</t>
  </si>
  <si>
    <t>Los Viajes del Viento</t>
  </si>
  <si>
    <t>La pasión de Gabriel</t>
  </si>
  <si>
    <t>Humo en tus ojos</t>
  </si>
  <si>
    <t>Mauricio Cataño</t>
  </si>
  <si>
    <t>El cielo</t>
  </si>
  <si>
    <t>Alessandro Basile</t>
  </si>
  <si>
    <t>Amar a morir</t>
  </si>
  <si>
    <t>Fernando Lebrija</t>
  </si>
  <si>
    <t>La sangre y la lluvia</t>
  </si>
  <si>
    <t>Jorge Navas</t>
  </si>
  <si>
    <t>Pecados de mi padre</t>
  </si>
  <si>
    <t>Nicolás Entel</t>
  </si>
  <si>
    <t xml:space="preserve">Alborada carmesí </t>
  </si>
  <si>
    <t xml:space="preserve">Luis Hernán Reina </t>
  </si>
  <si>
    <t>Infraganti</t>
  </si>
  <si>
    <t>Juan Camilo Pinzón</t>
  </si>
  <si>
    <t>ESTRENOS DE LARGOMETRAJES EN 2010</t>
  </si>
  <si>
    <t>El vuelco del Cangrejo</t>
  </si>
  <si>
    <t>Chance</t>
  </si>
  <si>
    <t>Del Amor y Otros Demonios</t>
  </si>
  <si>
    <t>Contracorriente</t>
  </si>
  <si>
    <t>Retrato en un Mar de Mentiras</t>
  </si>
  <si>
    <t>García</t>
  </si>
  <si>
    <t>Sin tetas no hay paraiso</t>
  </si>
  <si>
    <t>La Sociedad del Semáforo</t>
  </si>
  <si>
    <t xml:space="preserve">Rabia </t>
  </si>
  <si>
    <t xml:space="preserve">El paseo </t>
  </si>
  <si>
    <t>Oscar Ruiz Navia</t>
  </si>
  <si>
    <t>Abner Benaim</t>
  </si>
  <si>
    <t>Hilda Hidalgo</t>
  </si>
  <si>
    <t>Javier Fuentes-León</t>
  </si>
  <si>
    <t>Carlos Gaviria</t>
  </si>
  <si>
    <t>José Luis Rugeles</t>
  </si>
  <si>
    <t>Gustavo Bolívar</t>
  </si>
  <si>
    <t>Rubén Mendoza</t>
  </si>
  <si>
    <t>Sebastián Cordero</t>
  </si>
  <si>
    <t>ESTRENOS DE LARGOMETRAJES EN 2011</t>
  </si>
  <si>
    <t>El Jefe</t>
  </si>
  <si>
    <t>Los colores de la montaña</t>
  </si>
  <si>
    <t>Lecciones para un beso</t>
  </si>
  <si>
    <t>En Coma</t>
  </si>
  <si>
    <t>Karen Llora en un bus</t>
  </si>
  <si>
    <t>Locos</t>
  </si>
  <si>
    <t>Cuarenta</t>
  </si>
  <si>
    <t>Todos tus muertos</t>
  </si>
  <si>
    <t>Con amor y sin amor</t>
  </si>
  <si>
    <t>Saluda al diablo de mi parte</t>
  </si>
  <si>
    <t>Jaime Escallón</t>
  </si>
  <si>
    <t>Carlos César Arbeláez</t>
  </si>
  <si>
    <t>Juan Pablo Bustamante</t>
  </si>
  <si>
    <t>Juan David Restrepo</t>
  </si>
  <si>
    <t>Gabriel Rojas Vera</t>
  </si>
  <si>
    <t>David Serrano</t>
  </si>
  <si>
    <t>La vida 'era' en serio</t>
  </si>
  <si>
    <t>Monica Borda</t>
  </si>
  <si>
    <t>Pequeñas Voces</t>
  </si>
  <si>
    <t>Jairo Carrillo</t>
  </si>
  <si>
    <t>Póker</t>
  </si>
  <si>
    <t>Juan Sebastián Valencia</t>
  </si>
  <si>
    <t>Postales Colombianas</t>
  </si>
  <si>
    <t>Ricardo Coral-Dorado</t>
  </si>
  <si>
    <t>Silencio en el Paraíso</t>
  </si>
  <si>
    <t>Colbert García</t>
  </si>
  <si>
    <t>El escritor de telenovelas</t>
  </si>
  <si>
    <t>Mamá tómate la sopa</t>
  </si>
  <si>
    <t>Mario Ribero</t>
  </si>
  <si>
    <t>Felipe Dothée</t>
  </si>
  <si>
    <t>El páramo</t>
  </si>
  <si>
    <t>Jaime Osorio Márquez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</si>
</sst>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  <numFmt numFmtId="193" formatCode="_ * #,##0_ ;_ * \-#,##0_ ;_ * &quot;-&quot;??_ ;_ @_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23"/>
      <name val="Verdana"/>
      <family val="2"/>
    </font>
    <font>
      <b/>
      <sz val="12"/>
      <name val="Times New Roman"/>
      <family val="1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192" fontId="0" fillId="0" borderId="16" xfId="0" applyNumberFormat="1" applyFill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45" fillId="0" borderId="0" xfId="0" applyFont="1" applyAlignment="1">
      <alignment/>
    </xf>
    <xf numFmtId="0" fontId="5" fillId="0" borderId="12" xfId="0" applyFont="1" applyFill="1" applyBorder="1" applyAlignment="1">
      <alignment horizontal="center" wrapText="1"/>
    </xf>
    <xf numFmtId="192" fontId="0" fillId="0" borderId="18" xfId="0" applyNumberFormat="1" applyFill="1" applyBorder="1" applyAlignment="1">
      <alignment horizontal="center"/>
    </xf>
    <xf numFmtId="0" fontId="0" fillId="10" borderId="0" xfId="0" applyFont="1" applyFill="1" applyAlignment="1">
      <alignment horizontal="left"/>
    </xf>
    <xf numFmtId="0" fontId="0" fillId="10" borderId="0" xfId="0" applyFill="1" applyAlignment="1">
      <alignment/>
    </xf>
    <xf numFmtId="0" fontId="0" fillId="0" borderId="17" xfId="0" applyFill="1" applyBorder="1" applyAlignment="1">
      <alignment horizontal="center" wrapText="1"/>
    </xf>
    <xf numFmtId="192" fontId="0" fillId="0" borderId="18" xfId="54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justify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justify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wrapTex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0" xfId="0" applyFont="1" applyAlignment="1">
      <alignment horizontal="justify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16" xfId="0" applyFont="1" applyBorder="1" applyAlignment="1">
      <alignment horizontal="justify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ont="1" applyFill="1" applyBorder="1" applyAlignment="1">
      <alignment horizontal="justify" wrapText="1"/>
    </xf>
    <xf numFmtId="0" fontId="0" fillId="0" borderId="16" xfId="0" applyFont="1" applyFill="1" applyBorder="1" applyAlignment="1">
      <alignment horizontal="justify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justify" wrapText="1"/>
    </xf>
    <xf numFmtId="0" fontId="0" fillId="0" borderId="18" xfId="0" applyFont="1" applyFill="1" applyBorder="1" applyAlignment="1">
      <alignment horizontal="justify" wrapText="1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justify"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Estrenos de películas colombianas 
1993 - 2011</a:t>
            </a:r>
          </a:p>
        </c:rich>
      </c:tx>
      <c:layout>
        <c:manualLayout>
          <c:xMode val="factor"/>
          <c:yMode val="factor"/>
          <c:x val="0.044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125"/>
          <c:w val="0.9752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Resumen_Anual!$B$5:$B$23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Resumen_Anual!$C$5:$C$23</c:f>
              <c:numCache>
                <c:ptCount val="1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7</c:v>
                </c:pt>
                <c:pt idx="9">
                  <c:v>5</c:v>
                </c:pt>
                <c:pt idx="10">
                  <c:v>5</c:v>
                </c:pt>
                <c:pt idx="11">
                  <c:v>9</c:v>
                </c:pt>
                <c:pt idx="12">
                  <c:v>7</c:v>
                </c:pt>
                <c:pt idx="13">
                  <c:v>8</c:v>
                </c:pt>
                <c:pt idx="14">
                  <c:v>12</c:v>
                </c:pt>
                <c:pt idx="15">
                  <c:v>13</c:v>
                </c:pt>
                <c:pt idx="16">
                  <c:v>11</c:v>
                </c:pt>
                <c:pt idx="17">
                  <c:v>10</c:v>
                </c:pt>
                <c:pt idx="18">
                  <c:v>18</c:v>
                </c:pt>
              </c:numCache>
            </c:numRef>
          </c:val>
        </c:ser>
        <c:axId val="58523028"/>
        <c:axId val="56945205"/>
      </c:bar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45205"/>
        <c:crosses val="autoZero"/>
        <c:auto val="1"/>
        <c:lblOffset val="100"/>
        <c:tickLblSkip val="1"/>
        <c:noMultiLvlLbl val="0"/>
      </c:catAx>
      <c:valAx>
        <c:axId val="56945205"/>
        <c:scaling>
          <c:orientation val="minMax"/>
        </c:scaling>
        <c:axPos val="l"/>
        <c:delete val="1"/>
        <c:majorTickMark val="out"/>
        <c:minorTickMark val="none"/>
        <c:tickLblPos val="none"/>
        <c:crossAx val="585230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Estrenos Colombianos/total de Estrenos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1993-2011</a:t>
            </a:r>
          </a:p>
        </c:rich>
      </c:tx>
      <c:layout>
        <c:manualLayout>
          <c:xMode val="factor"/>
          <c:yMode val="factor"/>
          <c:x val="0.01675"/>
          <c:y val="0.03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8425"/>
          <c:w val="0.97075"/>
          <c:h val="0.782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gráfico'!$A$2:$A$20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gráfico'!$B$2:$B$20</c:f>
              <c:numCache>
                <c:ptCount val="19"/>
                <c:pt idx="0">
                  <c:v>0.0072992700729927005</c:v>
                </c:pt>
                <c:pt idx="1">
                  <c:v>0.003745318352059925</c:v>
                </c:pt>
                <c:pt idx="2">
                  <c:v>0.004016064257028112</c:v>
                </c:pt>
                <c:pt idx="3">
                  <c:v>0.011111111111111112</c:v>
                </c:pt>
                <c:pt idx="4">
                  <c:v>0.00398406374501992</c:v>
                </c:pt>
                <c:pt idx="5">
                  <c:v>0.016877637130801686</c:v>
                </c:pt>
                <c:pt idx="6">
                  <c:v>0.012345679012345678</c:v>
                </c:pt>
                <c:pt idx="7">
                  <c:v>0.02</c:v>
                </c:pt>
                <c:pt idx="8">
                  <c:v>0.03571428571428571</c:v>
                </c:pt>
                <c:pt idx="9">
                  <c:v>0.028409090909090908</c:v>
                </c:pt>
                <c:pt idx="10">
                  <c:v>0.029411764705882353</c:v>
                </c:pt>
                <c:pt idx="11">
                  <c:v>0.05660377358490566</c:v>
                </c:pt>
                <c:pt idx="12">
                  <c:v>0.04487179487179487</c:v>
                </c:pt>
                <c:pt idx="13">
                  <c:v>0.05194805194805195</c:v>
                </c:pt>
                <c:pt idx="14">
                  <c:v>0.06382978723404255</c:v>
                </c:pt>
                <c:pt idx="15">
                  <c:v>0.06951871657754011</c:v>
                </c:pt>
                <c:pt idx="16">
                  <c:v>0.05339805825242718</c:v>
                </c:pt>
                <c:pt idx="17">
                  <c:v>0.05025125628140704</c:v>
                </c:pt>
                <c:pt idx="18">
                  <c:v>0.09523809523809523</c:v>
                </c:pt>
              </c:numCache>
            </c:numRef>
          </c:val>
          <c:smooth val="0"/>
        </c:ser>
        <c:marker val="1"/>
        <c:axId val="42744798"/>
        <c:axId val="49158863"/>
      </c:lineChart>
      <c:catAx>
        <c:axId val="42744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158863"/>
        <c:crosses val="autoZero"/>
        <c:auto val="1"/>
        <c:lblOffset val="100"/>
        <c:tickLblSkip val="1"/>
        <c:noMultiLvlLbl val="0"/>
      </c:catAx>
      <c:valAx>
        <c:axId val="49158863"/>
        <c:scaling>
          <c:orientation val="minMax"/>
        </c:scaling>
        <c:axPos val="l"/>
        <c:delete val="1"/>
        <c:majorTickMark val="out"/>
        <c:minorTickMark val="none"/>
        <c:tickLblPos val="none"/>
        <c:crossAx val="42744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3"/>
  <sheetViews>
    <sheetView zoomScalePageLayoutView="0" workbookViewId="0" topLeftCell="A1">
      <selection activeCell="B24" sqref="B24:F24"/>
    </sheetView>
  </sheetViews>
  <sheetFormatPr defaultColWidth="11.421875" defaultRowHeight="12.75"/>
  <cols>
    <col min="1" max="1" width="3.421875" style="0" customWidth="1"/>
    <col min="2" max="2" width="19.8515625" style="3" customWidth="1"/>
    <col min="3" max="3" width="14.140625" style="0" customWidth="1"/>
    <col min="4" max="4" width="11.7109375" style="0" customWidth="1"/>
    <col min="5" max="5" width="9.00390625" style="0" customWidth="1"/>
    <col min="6" max="6" width="11.140625" style="0" customWidth="1"/>
  </cols>
  <sheetData>
    <row r="1" ht="13.5" thickBot="1"/>
    <row r="2" spans="2:6" s="2" customFormat="1" ht="13.5" thickBot="1">
      <c r="B2" s="29" t="s">
        <v>0</v>
      </c>
      <c r="C2" s="30"/>
      <c r="D2" s="30"/>
      <c r="E2" s="30"/>
      <c r="F2" s="31"/>
    </row>
    <row r="3" ht="13.5" thickBot="1"/>
    <row r="4" spans="2:6" s="4" customFormat="1" ht="38.25">
      <c r="B4" s="7" t="s">
        <v>1</v>
      </c>
      <c r="C4" s="22" t="s">
        <v>6</v>
      </c>
      <c r="D4" s="8" t="s">
        <v>3</v>
      </c>
      <c r="E4" s="8" t="s">
        <v>4</v>
      </c>
      <c r="F4" s="9" t="s">
        <v>5</v>
      </c>
    </row>
    <row r="5" spans="2:6" ht="12.75">
      <c r="B5" s="10">
        <v>1993</v>
      </c>
      <c r="C5" s="6">
        <v>2</v>
      </c>
      <c r="D5" s="6">
        <v>274</v>
      </c>
      <c r="E5" s="6">
        <f>C5+D5</f>
        <v>276</v>
      </c>
      <c r="F5" s="15">
        <f>C5/D5</f>
        <v>0.0072992700729927005</v>
      </c>
    </row>
    <row r="6" spans="2:6" ht="12.75">
      <c r="B6" s="10">
        <v>1994</v>
      </c>
      <c r="C6" s="6">
        <v>1</v>
      </c>
      <c r="D6" s="6">
        <v>267</v>
      </c>
      <c r="E6" s="6">
        <f aca="true" t="shared" si="0" ref="E6:E22">C6+D6</f>
        <v>268</v>
      </c>
      <c r="F6" s="15">
        <f aca="true" t="shared" si="1" ref="F6:F22">C6/D6</f>
        <v>0.003745318352059925</v>
      </c>
    </row>
    <row r="7" spans="2:6" ht="12.75">
      <c r="B7" s="10">
        <v>1995</v>
      </c>
      <c r="C7" s="6">
        <v>1</v>
      </c>
      <c r="D7" s="6">
        <v>249</v>
      </c>
      <c r="E7" s="6">
        <f t="shared" si="0"/>
        <v>250</v>
      </c>
      <c r="F7" s="15">
        <f t="shared" si="1"/>
        <v>0.004016064257028112</v>
      </c>
    </row>
    <row r="8" spans="2:6" ht="12.75">
      <c r="B8" s="10">
        <v>1996</v>
      </c>
      <c r="C8" s="6">
        <v>3</v>
      </c>
      <c r="D8" s="6">
        <v>270</v>
      </c>
      <c r="E8" s="6">
        <f t="shared" si="0"/>
        <v>273</v>
      </c>
      <c r="F8" s="15">
        <f t="shared" si="1"/>
        <v>0.011111111111111112</v>
      </c>
    </row>
    <row r="9" spans="2:7" ht="12.75">
      <c r="B9" s="10">
        <v>1997</v>
      </c>
      <c r="C9" s="6">
        <v>1</v>
      </c>
      <c r="D9" s="6">
        <v>251</v>
      </c>
      <c r="E9" s="6">
        <f t="shared" si="0"/>
        <v>252</v>
      </c>
      <c r="F9" s="15">
        <f t="shared" si="1"/>
        <v>0.00398406374501992</v>
      </c>
      <c r="G9" s="13"/>
    </row>
    <row r="10" spans="2:6" ht="12.75">
      <c r="B10" s="10">
        <v>1998</v>
      </c>
      <c r="C10" s="6">
        <v>4</v>
      </c>
      <c r="D10" s="6">
        <v>237</v>
      </c>
      <c r="E10" s="6">
        <f t="shared" si="0"/>
        <v>241</v>
      </c>
      <c r="F10" s="15">
        <f t="shared" si="1"/>
        <v>0.016877637130801686</v>
      </c>
    </row>
    <row r="11" spans="2:6" ht="12.75">
      <c r="B11" s="10">
        <v>1999</v>
      </c>
      <c r="C11" s="6">
        <v>3</v>
      </c>
      <c r="D11" s="6">
        <v>243</v>
      </c>
      <c r="E11" s="6">
        <f t="shared" si="0"/>
        <v>246</v>
      </c>
      <c r="F11" s="15">
        <f t="shared" si="1"/>
        <v>0.012345679012345678</v>
      </c>
    </row>
    <row r="12" spans="2:6" ht="12.75">
      <c r="B12" s="10">
        <v>2000</v>
      </c>
      <c r="C12" s="6">
        <v>4</v>
      </c>
      <c r="D12" s="6">
        <v>200</v>
      </c>
      <c r="E12" s="6">
        <f t="shared" si="0"/>
        <v>204</v>
      </c>
      <c r="F12" s="15">
        <f t="shared" si="1"/>
        <v>0.02</v>
      </c>
    </row>
    <row r="13" spans="2:6" ht="12.75">
      <c r="B13" s="10">
        <v>2001</v>
      </c>
      <c r="C13" s="6">
        <v>7</v>
      </c>
      <c r="D13" s="6">
        <v>196</v>
      </c>
      <c r="E13" s="6">
        <f t="shared" si="0"/>
        <v>203</v>
      </c>
      <c r="F13" s="15">
        <f t="shared" si="1"/>
        <v>0.03571428571428571</v>
      </c>
    </row>
    <row r="14" spans="2:6" ht="12.75">
      <c r="B14" s="10">
        <v>2002</v>
      </c>
      <c r="C14" s="6">
        <v>5</v>
      </c>
      <c r="D14" s="6">
        <v>176</v>
      </c>
      <c r="E14" s="6">
        <f t="shared" si="0"/>
        <v>181</v>
      </c>
      <c r="F14" s="15">
        <f t="shared" si="1"/>
        <v>0.028409090909090908</v>
      </c>
    </row>
    <row r="15" spans="2:6" ht="12.75">
      <c r="B15" s="10">
        <v>2003</v>
      </c>
      <c r="C15" s="6">
        <v>5</v>
      </c>
      <c r="D15" s="6">
        <v>170</v>
      </c>
      <c r="E15" s="6">
        <f t="shared" si="0"/>
        <v>175</v>
      </c>
      <c r="F15" s="15">
        <f t="shared" si="1"/>
        <v>0.029411764705882353</v>
      </c>
    </row>
    <row r="16" spans="2:6" ht="12.75">
      <c r="B16" s="10">
        <v>2004</v>
      </c>
      <c r="C16" s="6">
        <v>9</v>
      </c>
      <c r="D16" s="6">
        <v>159</v>
      </c>
      <c r="E16" s="6">
        <f t="shared" si="0"/>
        <v>168</v>
      </c>
      <c r="F16" s="15">
        <f t="shared" si="1"/>
        <v>0.05660377358490566</v>
      </c>
    </row>
    <row r="17" spans="2:6" ht="12.75">
      <c r="B17" s="10">
        <v>2005</v>
      </c>
      <c r="C17" s="6">
        <v>7</v>
      </c>
      <c r="D17" s="6">
        <v>156</v>
      </c>
      <c r="E17" s="6">
        <f t="shared" si="0"/>
        <v>163</v>
      </c>
      <c r="F17" s="15">
        <f t="shared" si="1"/>
        <v>0.04487179487179487</v>
      </c>
    </row>
    <row r="18" spans="2:6" ht="12.75">
      <c r="B18" s="11">
        <v>2006</v>
      </c>
      <c r="C18" s="6">
        <v>8</v>
      </c>
      <c r="D18" s="6">
        <v>154</v>
      </c>
      <c r="E18" s="6">
        <f t="shared" si="0"/>
        <v>162</v>
      </c>
      <c r="F18" s="15">
        <f t="shared" si="1"/>
        <v>0.05194805194805195</v>
      </c>
    </row>
    <row r="19" spans="2:6" ht="12.75">
      <c r="B19" s="11">
        <v>2007</v>
      </c>
      <c r="C19" s="6">
        <v>12</v>
      </c>
      <c r="D19" s="6">
        <v>188</v>
      </c>
      <c r="E19" s="6">
        <f t="shared" si="0"/>
        <v>200</v>
      </c>
      <c r="F19" s="15">
        <f t="shared" si="1"/>
        <v>0.06382978723404255</v>
      </c>
    </row>
    <row r="20" spans="2:6" ht="12.75">
      <c r="B20" s="14">
        <v>2008</v>
      </c>
      <c r="C20" s="6">
        <v>13</v>
      </c>
      <c r="D20" s="5">
        <v>187</v>
      </c>
      <c r="E20" s="6">
        <f t="shared" si="0"/>
        <v>200</v>
      </c>
      <c r="F20" s="15">
        <f t="shared" si="1"/>
        <v>0.06951871657754011</v>
      </c>
    </row>
    <row r="21" spans="2:6" ht="12.75">
      <c r="B21" s="16">
        <v>2009</v>
      </c>
      <c r="C21" s="6">
        <v>11</v>
      </c>
      <c r="D21" s="5">
        <v>206</v>
      </c>
      <c r="E21" s="6">
        <f t="shared" si="0"/>
        <v>217</v>
      </c>
      <c r="F21" s="15">
        <f t="shared" si="1"/>
        <v>0.05339805825242718</v>
      </c>
    </row>
    <row r="22" spans="2:6" ht="12.75">
      <c r="B22" s="16">
        <v>2010</v>
      </c>
      <c r="C22" s="6">
        <v>10</v>
      </c>
      <c r="D22" s="6">
        <v>199</v>
      </c>
      <c r="E22" s="6">
        <f t="shared" si="0"/>
        <v>209</v>
      </c>
      <c r="F22" s="15">
        <f t="shared" si="1"/>
        <v>0.05025125628140704</v>
      </c>
    </row>
    <row r="23" spans="2:7" ht="13.5" thickBot="1">
      <c r="B23" s="17">
        <v>2011</v>
      </c>
      <c r="C23" s="12">
        <v>18</v>
      </c>
      <c r="D23" s="12">
        <v>189</v>
      </c>
      <c r="E23" s="12">
        <f>C23+D23</f>
        <v>207</v>
      </c>
      <c r="F23" s="23">
        <f>C23/D23</f>
        <v>0.09523809523809523</v>
      </c>
      <c r="G23" s="21"/>
    </row>
    <row r="24" spans="2:6" ht="52.5" customHeight="1">
      <c r="B24" s="28" t="s">
        <v>7</v>
      </c>
      <c r="C24" s="28"/>
      <c r="D24" s="28"/>
      <c r="E24" s="28"/>
      <c r="F24" s="28"/>
    </row>
    <row r="26" spans="2:3" ht="12.75">
      <c r="B26" s="24" t="s">
        <v>8</v>
      </c>
      <c r="C26" s="25"/>
    </row>
    <row r="28" ht="12.75">
      <c r="D28" s="1"/>
    </row>
    <row r="33" ht="12.75">
      <c r="L33" s="2"/>
    </row>
  </sheetData>
  <sheetProtection/>
  <mergeCells count="2">
    <mergeCell ref="B24:F24"/>
    <mergeCell ref="B2:F2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51"/>
  <sheetViews>
    <sheetView tabSelected="1" zoomScalePageLayoutView="0" workbookViewId="0" topLeftCell="A125">
      <selection activeCell="C148" sqref="C148"/>
    </sheetView>
  </sheetViews>
  <sheetFormatPr defaultColWidth="11.421875" defaultRowHeight="12.75"/>
  <cols>
    <col min="1" max="1" width="2.8515625" style="1" customWidth="1"/>
    <col min="2" max="2" width="55.57421875" style="1" customWidth="1"/>
    <col min="3" max="3" width="31.57421875" style="1" bestFit="1" customWidth="1"/>
    <col min="4" max="16384" width="11.421875" style="1" customWidth="1"/>
  </cols>
  <sheetData>
    <row r="1" ht="13.5" thickBot="1"/>
    <row r="2" spans="2:3" ht="12.75">
      <c r="B2" s="32" t="s">
        <v>9</v>
      </c>
      <c r="C2" s="33"/>
    </row>
    <row r="3" spans="2:3" ht="12.75">
      <c r="B3" s="34" t="s">
        <v>10</v>
      </c>
      <c r="C3" s="35" t="s">
        <v>11</v>
      </c>
    </row>
    <row r="4" spans="2:3" ht="12.75">
      <c r="B4" s="36" t="s">
        <v>12</v>
      </c>
      <c r="C4" s="37" t="s">
        <v>13</v>
      </c>
    </row>
    <row r="5" spans="2:3" ht="12.75">
      <c r="B5" s="36" t="s">
        <v>14</v>
      </c>
      <c r="C5" s="37" t="s">
        <v>15</v>
      </c>
    </row>
    <row r="6" spans="2:3" ht="12.75">
      <c r="B6" s="36" t="s">
        <v>16</v>
      </c>
      <c r="C6" s="37" t="s">
        <v>17</v>
      </c>
    </row>
    <row r="7" spans="2:3" ht="13.5" thickBot="1">
      <c r="B7" s="38" t="s">
        <v>18</v>
      </c>
      <c r="C7" s="39" t="s">
        <v>19</v>
      </c>
    </row>
    <row r="8" spans="2:3" ht="13.5" thickBot="1">
      <c r="B8" s="40"/>
      <c r="C8" s="41"/>
    </row>
    <row r="9" spans="2:3" ht="12.75">
      <c r="B9" s="32" t="s">
        <v>20</v>
      </c>
      <c r="C9" s="33"/>
    </row>
    <row r="10" spans="2:3" ht="12.75">
      <c r="B10" s="34" t="s">
        <v>10</v>
      </c>
      <c r="C10" s="35" t="s">
        <v>11</v>
      </c>
    </row>
    <row r="11" spans="2:3" ht="12.75">
      <c r="B11" s="36" t="s">
        <v>21</v>
      </c>
      <c r="C11" s="37" t="s">
        <v>22</v>
      </c>
    </row>
    <row r="12" spans="2:6" ht="12.75">
      <c r="B12" s="36" t="s">
        <v>23</v>
      </c>
      <c r="C12" s="37" t="s">
        <v>24</v>
      </c>
      <c r="F12" s="42"/>
    </row>
    <row r="13" spans="2:3" ht="12.75">
      <c r="B13" s="36" t="s">
        <v>25</v>
      </c>
      <c r="C13" s="37" t="s">
        <v>26</v>
      </c>
    </row>
    <row r="14" spans="2:3" ht="12.75">
      <c r="B14" s="36" t="s">
        <v>27</v>
      </c>
      <c r="C14" s="37" t="s">
        <v>28</v>
      </c>
    </row>
    <row r="15" spans="2:3" ht="12.75">
      <c r="B15" s="36" t="s">
        <v>29</v>
      </c>
      <c r="C15" s="37" t="s">
        <v>22</v>
      </c>
    </row>
    <row r="16" spans="2:4" ht="25.5" customHeight="1">
      <c r="B16" s="43" t="s">
        <v>30</v>
      </c>
      <c r="C16" s="44" t="s">
        <v>31</v>
      </c>
      <c r="D16" s="42"/>
    </row>
    <row r="17" spans="2:3" ht="13.5" thickBot="1">
      <c r="B17" s="38" t="s">
        <v>32</v>
      </c>
      <c r="C17" s="39" t="s">
        <v>33</v>
      </c>
    </row>
    <row r="18" spans="2:3" ht="13.5" thickBot="1">
      <c r="B18" s="40"/>
      <c r="C18" s="41"/>
    </row>
    <row r="19" spans="2:3" ht="12.75">
      <c r="B19" s="32" t="s">
        <v>34</v>
      </c>
      <c r="C19" s="33"/>
    </row>
    <row r="20" spans="2:3" ht="12.75">
      <c r="B20" s="34" t="s">
        <v>10</v>
      </c>
      <c r="C20" s="35" t="s">
        <v>11</v>
      </c>
    </row>
    <row r="21" spans="2:3" ht="12.75">
      <c r="B21" s="36" t="s">
        <v>35</v>
      </c>
      <c r="C21" s="37" t="s">
        <v>36</v>
      </c>
    </row>
    <row r="22" spans="2:3" ht="12.75">
      <c r="B22" s="36" t="s">
        <v>37</v>
      </c>
      <c r="C22" s="37" t="s">
        <v>38</v>
      </c>
    </row>
    <row r="23" spans="2:3" ht="12.75">
      <c r="B23" s="36" t="s">
        <v>39</v>
      </c>
      <c r="C23" s="37" t="s">
        <v>40</v>
      </c>
    </row>
    <row r="24" spans="2:3" ht="13.5" thickBot="1">
      <c r="B24" s="38" t="s">
        <v>41</v>
      </c>
      <c r="C24" s="39" t="s">
        <v>42</v>
      </c>
    </row>
    <row r="25" spans="2:3" ht="13.5" thickBot="1">
      <c r="B25" s="40"/>
      <c r="C25" s="41"/>
    </row>
    <row r="26" spans="2:3" ht="12.75">
      <c r="B26" s="32" t="s">
        <v>43</v>
      </c>
      <c r="C26" s="33"/>
    </row>
    <row r="27" spans="2:3" ht="12.75">
      <c r="B27" s="34" t="s">
        <v>10</v>
      </c>
      <c r="C27" s="35" t="s">
        <v>11</v>
      </c>
    </row>
    <row r="28" spans="2:3" ht="12.75">
      <c r="B28" s="36" t="s">
        <v>44</v>
      </c>
      <c r="C28" s="37" t="s">
        <v>45</v>
      </c>
    </row>
    <row r="29" spans="2:3" ht="12.75">
      <c r="B29" s="36" t="s">
        <v>46</v>
      </c>
      <c r="C29" s="37" t="s">
        <v>47</v>
      </c>
    </row>
    <row r="30" spans="2:3" ht="12.75">
      <c r="B30" s="36" t="s">
        <v>48</v>
      </c>
      <c r="C30" s="37" t="s">
        <v>13</v>
      </c>
    </row>
    <row r="31" spans="2:3" ht="12.75">
      <c r="B31" s="36" t="s">
        <v>49</v>
      </c>
      <c r="C31" s="37" t="s">
        <v>50</v>
      </c>
    </row>
    <row r="32" spans="2:3" ht="13.5" thickBot="1">
      <c r="B32" s="38" t="s">
        <v>51</v>
      </c>
      <c r="C32" s="39" t="s">
        <v>52</v>
      </c>
    </row>
    <row r="33" ht="13.5" thickBot="1"/>
    <row r="34" spans="2:3" ht="12.75">
      <c r="B34" s="32" t="s">
        <v>53</v>
      </c>
      <c r="C34" s="33"/>
    </row>
    <row r="35" spans="2:3" ht="12.75">
      <c r="B35" s="34" t="s">
        <v>10</v>
      </c>
      <c r="C35" s="35" t="s">
        <v>11</v>
      </c>
    </row>
    <row r="36" spans="2:3" ht="12.75">
      <c r="B36" s="45" t="s">
        <v>54</v>
      </c>
      <c r="C36" s="46"/>
    </row>
    <row r="37" spans="2:3" ht="12.75">
      <c r="B37" s="36" t="s">
        <v>55</v>
      </c>
      <c r="C37" s="37" t="s">
        <v>56</v>
      </c>
    </row>
    <row r="38" spans="2:3" ht="12.75">
      <c r="B38" s="36" t="s">
        <v>57</v>
      </c>
      <c r="C38" s="37" t="s">
        <v>22</v>
      </c>
    </row>
    <row r="39" spans="2:3" ht="12.75">
      <c r="B39" s="36" t="s">
        <v>58</v>
      </c>
      <c r="C39" s="37" t="s">
        <v>59</v>
      </c>
    </row>
    <row r="40" spans="2:3" ht="12.75">
      <c r="B40" s="36" t="s">
        <v>60</v>
      </c>
      <c r="C40" s="37" t="s">
        <v>61</v>
      </c>
    </row>
    <row r="41" spans="2:3" ht="12.75">
      <c r="B41" s="45" t="s">
        <v>62</v>
      </c>
      <c r="C41" s="46"/>
    </row>
    <row r="42" spans="2:3" ht="12.75">
      <c r="B42" s="36" t="s">
        <v>63</v>
      </c>
      <c r="C42" s="37" t="s">
        <v>64</v>
      </c>
    </row>
    <row r="43" spans="2:3" ht="12.75">
      <c r="B43" s="36" t="s">
        <v>65</v>
      </c>
      <c r="C43" s="37" t="s">
        <v>66</v>
      </c>
    </row>
    <row r="44" spans="2:3" ht="12.75">
      <c r="B44" s="36" t="s">
        <v>67</v>
      </c>
      <c r="C44" s="37" t="s">
        <v>68</v>
      </c>
    </row>
    <row r="45" spans="2:3" ht="13.5" thickBot="1">
      <c r="B45" s="38" t="s">
        <v>69</v>
      </c>
      <c r="C45" s="39" t="s">
        <v>24</v>
      </c>
    </row>
    <row r="46" ht="13.5" thickBot="1">
      <c r="B46" s="47"/>
    </row>
    <row r="47" spans="2:3" ht="12.75">
      <c r="B47" s="32" t="s">
        <v>70</v>
      </c>
      <c r="C47" s="33"/>
    </row>
    <row r="48" spans="2:3" ht="12.75">
      <c r="B48" s="34" t="s">
        <v>10</v>
      </c>
      <c r="C48" s="35" t="s">
        <v>11</v>
      </c>
    </row>
    <row r="49" spans="2:3" ht="12.75">
      <c r="B49" s="48" t="s">
        <v>54</v>
      </c>
      <c r="C49" s="49"/>
    </row>
    <row r="50" spans="2:3" ht="12.75">
      <c r="B50" s="36" t="s">
        <v>71</v>
      </c>
      <c r="C50" s="37" t="s">
        <v>56</v>
      </c>
    </row>
    <row r="51" spans="2:3" ht="12.75">
      <c r="B51" s="36" t="s">
        <v>72</v>
      </c>
      <c r="C51" s="37" t="s">
        <v>73</v>
      </c>
    </row>
    <row r="52" spans="2:3" ht="12.75">
      <c r="B52" s="36" t="s">
        <v>74</v>
      </c>
      <c r="C52" s="37" t="s">
        <v>75</v>
      </c>
    </row>
    <row r="53" spans="2:3" ht="12.75">
      <c r="B53" s="36" t="s">
        <v>76</v>
      </c>
      <c r="C53" s="37" t="s">
        <v>77</v>
      </c>
    </row>
    <row r="54" spans="2:3" ht="12.75">
      <c r="B54" s="36" t="s">
        <v>78</v>
      </c>
      <c r="C54" s="37" t="s">
        <v>79</v>
      </c>
    </row>
    <row r="55" spans="2:3" ht="12.75">
      <c r="B55" s="36" t="s">
        <v>80</v>
      </c>
      <c r="C55" s="50" t="s">
        <v>81</v>
      </c>
    </row>
    <row r="56" spans="2:3" ht="12.75">
      <c r="B56" s="36" t="s">
        <v>82</v>
      </c>
      <c r="C56" s="50" t="s">
        <v>83</v>
      </c>
    </row>
    <row r="57" spans="2:3" ht="12.75">
      <c r="B57" s="36" t="s">
        <v>84</v>
      </c>
      <c r="C57" s="50" t="s">
        <v>85</v>
      </c>
    </row>
    <row r="58" spans="2:3" ht="12.75">
      <c r="B58" s="48" t="s">
        <v>86</v>
      </c>
      <c r="C58" s="49"/>
    </row>
    <row r="59" spans="2:3" ht="13.5" thickBot="1">
      <c r="B59" s="38" t="s">
        <v>87</v>
      </c>
      <c r="C59" s="39" t="s">
        <v>88</v>
      </c>
    </row>
    <row r="60" ht="13.5" thickBot="1">
      <c r="B60" s="47"/>
    </row>
    <row r="61" spans="2:3" ht="12.75">
      <c r="B61" s="32" t="s">
        <v>89</v>
      </c>
      <c r="C61" s="33"/>
    </row>
    <row r="62" spans="2:3" ht="12.75">
      <c r="B62" s="34" t="s">
        <v>10</v>
      </c>
      <c r="C62" s="35" t="s">
        <v>11</v>
      </c>
    </row>
    <row r="63" spans="2:3" ht="12.75">
      <c r="B63" s="48" t="s">
        <v>54</v>
      </c>
      <c r="C63" s="49"/>
    </row>
    <row r="64" spans="2:3" ht="12.75">
      <c r="B64" s="51" t="s">
        <v>90</v>
      </c>
      <c r="C64" s="52" t="s">
        <v>40</v>
      </c>
    </row>
    <row r="65" spans="2:3" ht="12.75">
      <c r="B65" s="36" t="s">
        <v>91</v>
      </c>
      <c r="C65" s="37" t="s">
        <v>92</v>
      </c>
    </row>
    <row r="66" spans="2:3" ht="12.75">
      <c r="B66" s="53" t="s">
        <v>93</v>
      </c>
      <c r="C66" s="54" t="s">
        <v>94</v>
      </c>
    </row>
    <row r="67" spans="2:3" ht="12.75">
      <c r="B67" s="36" t="s">
        <v>95</v>
      </c>
      <c r="C67" s="50" t="s">
        <v>96</v>
      </c>
    </row>
    <row r="68" spans="2:3" ht="12.75">
      <c r="B68" s="36" t="s">
        <v>97</v>
      </c>
      <c r="C68" s="50" t="s">
        <v>98</v>
      </c>
    </row>
    <row r="69" spans="2:3" ht="12.75">
      <c r="B69" s="36" t="s">
        <v>99</v>
      </c>
      <c r="C69" s="50" t="s">
        <v>100</v>
      </c>
    </row>
    <row r="70" spans="2:3" ht="25.5">
      <c r="B70" s="36" t="s">
        <v>101</v>
      </c>
      <c r="C70" s="55" t="s">
        <v>102</v>
      </c>
    </row>
    <row r="71" spans="2:3" ht="13.5" thickBot="1">
      <c r="B71" s="56" t="s">
        <v>103</v>
      </c>
      <c r="C71" s="57" t="s">
        <v>15</v>
      </c>
    </row>
    <row r="72" ht="13.5" thickBot="1"/>
    <row r="73" spans="2:3" ht="12.75">
      <c r="B73" s="32" t="s">
        <v>104</v>
      </c>
      <c r="C73" s="33"/>
    </row>
    <row r="74" spans="2:3" ht="12.75">
      <c r="B74" s="34" t="s">
        <v>10</v>
      </c>
      <c r="C74" s="35" t="s">
        <v>11</v>
      </c>
    </row>
    <row r="75" spans="2:3" ht="12.75">
      <c r="B75" s="51" t="s">
        <v>105</v>
      </c>
      <c r="C75" s="50" t="s">
        <v>106</v>
      </c>
    </row>
    <row r="76" spans="2:3" ht="12.75">
      <c r="B76" s="36" t="s">
        <v>107</v>
      </c>
      <c r="C76" s="54" t="s">
        <v>108</v>
      </c>
    </row>
    <row r="77" spans="2:3" ht="12.75">
      <c r="B77" s="58" t="s">
        <v>109</v>
      </c>
      <c r="C77" s="37" t="s">
        <v>110</v>
      </c>
    </row>
    <row r="78" spans="2:3" ht="12.75">
      <c r="B78" s="58" t="s">
        <v>111</v>
      </c>
      <c r="C78" s="37" t="s">
        <v>38</v>
      </c>
    </row>
    <row r="79" spans="2:3" ht="12.75">
      <c r="B79" s="58" t="s">
        <v>112</v>
      </c>
      <c r="C79" s="37" t="s">
        <v>113</v>
      </c>
    </row>
    <row r="80" spans="2:3" ht="12.75">
      <c r="B80" s="59" t="s">
        <v>114</v>
      </c>
      <c r="C80" s="60" t="s">
        <v>115</v>
      </c>
    </row>
    <row r="81" spans="2:3" ht="12.75">
      <c r="B81" s="59" t="s">
        <v>116</v>
      </c>
      <c r="C81" s="60" t="s">
        <v>45</v>
      </c>
    </row>
    <row r="82" spans="2:3" ht="12.75">
      <c r="B82" s="59" t="s">
        <v>117</v>
      </c>
      <c r="C82" s="61" t="s">
        <v>118</v>
      </c>
    </row>
    <row r="83" spans="2:3" ht="12.75">
      <c r="B83" s="59" t="s">
        <v>119</v>
      </c>
      <c r="C83" s="37" t="s">
        <v>120</v>
      </c>
    </row>
    <row r="84" spans="2:3" ht="12.75">
      <c r="B84" s="59" t="s">
        <v>121</v>
      </c>
      <c r="C84" s="60" t="s">
        <v>15</v>
      </c>
    </row>
    <row r="85" spans="2:3" ht="12.75">
      <c r="B85" s="59" t="s">
        <v>122</v>
      </c>
      <c r="C85" s="60" t="s">
        <v>123</v>
      </c>
    </row>
    <row r="86" spans="2:3" ht="13.5" thickBot="1">
      <c r="B86" s="62" t="s">
        <v>124</v>
      </c>
      <c r="C86" s="63" t="s">
        <v>13</v>
      </c>
    </row>
    <row r="87" ht="13.5" thickBot="1"/>
    <row r="88" spans="2:3" ht="12.75">
      <c r="B88" s="64" t="s">
        <v>125</v>
      </c>
      <c r="C88" s="65"/>
    </row>
    <row r="89" spans="2:3" ht="12.75">
      <c r="B89" s="66" t="s">
        <v>10</v>
      </c>
      <c r="C89" s="67" t="s">
        <v>11</v>
      </c>
    </row>
    <row r="90" spans="2:3" ht="12.75">
      <c r="B90" s="68" t="s">
        <v>126</v>
      </c>
      <c r="C90" s="69" t="s">
        <v>127</v>
      </c>
    </row>
    <row r="91" spans="2:3" ht="12.75">
      <c r="B91" s="59" t="s">
        <v>128</v>
      </c>
      <c r="C91" s="60" t="s">
        <v>129</v>
      </c>
    </row>
    <row r="92" spans="2:3" ht="12.75">
      <c r="B92" s="59" t="s">
        <v>130</v>
      </c>
      <c r="C92" s="60" t="s">
        <v>131</v>
      </c>
    </row>
    <row r="93" spans="2:3" ht="12.75">
      <c r="B93" s="59" t="s">
        <v>132</v>
      </c>
      <c r="C93" s="60" t="s">
        <v>133</v>
      </c>
    </row>
    <row r="94" spans="2:3" ht="12.75">
      <c r="B94" s="59" t="s">
        <v>134</v>
      </c>
      <c r="C94" s="60" t="s">
        <v>135</v>
      </c>
    </row>
    <row r="95" spans="2:3" ht="12.75">
      <c r="B95" s="59" t="s">
        <v>136</v>
      </c>
      <c r="C95" s="60" t="s">
        <v>137</v>
      </c>
    </row>
    <row r="96" spans="2:3" ht="12.75">
      <c r="B96" s="59" t="s">
        <v>138</v>
      </c>
      <c r="C96" s="60" t="s">
        <v>139</v>
      </c>
    </row>
    <row r="97" spans="2:3" ht="12.75">
      <c r="B97" s="59" t="s">
        <v>140</v>
      </c>
      <c r="C97" s="60" t="s">
        <v>141</v>
      </c>
    </row>
    <row r="98" spans="2:3" ht="12.75">
      <c r="B98" s="59" t="s">
        <v>142</v>
      </c>
      <c r="C98" s="60" t="s">
        <v>143</v>
      </c>
    </row>
    <row r="99" spans="2:3" ht="12.75">
      <c r="B99" s="59" t="s">
        <v>144</v>
      </c>
      <c r="C99" s="70" t="s">
        <v>145</v>
      </c>
    </row>
    <row r="100" spans="2:3" ht="12.75">
      <c r="B100" s="59" t="s">
        <v>146</v>
      </c>
      <c r="C100" s="71" t="s">
        <v>147</v>
      </c>
    </row>
    <row r="101" spans="2:3" ht="12.75">
      <c r="B101" s="59" t="s">
        <v>148</v>
      </c>
      <c r="C101" s="72" t="s">
        <v>149</v>
      </c>
    </row>
    <row r="102" spans="2:3" ht="13.5" thickBot="1">
      <c r="B102" s="73" t="s">
        <v>150</v>
      </c>
      <c r="C102" s="39" t="s">
        <v>151</v>
      </c>
    </row>
    <row r="103" ht="13.5" thickBot="1"/>
    <row r="104" spans="2:3" ht="12.75">
      <c r="B104" s="64" t="s">
        <v>152</v>
      </c>
      <c r="C104" s="65"/>
    </row>
    <row r="105" spans="2:3" ht="12.75">
      <c r="B105" s="66" t="s">
        <v>10</v>
      </c>
      <c r="C105" s="67" t="s">
        <v>11</v>
      </c>
    </row>
    <row r="106" spans="2:3" ht="12.75">
      <c r="B106" s="68" t="s">
        <v>153</v>
      </c>
      <c r="C106" s="69" t="s">
        <v>15</v>
      </c>
    </row>
    <row r="107" spans="2:3" ht="12.75">
      <c r="B107" s="68" t="s">
        <v>154</v>
      </c>
      <c r="C107" s="69" t="s">
        <v>15</v>
      </c>
    </row>
    <row r="108" spans="2:3" ht="12.75">
      <c r="B108" s="68" t="s">
        <v>155</v>
      </c>
      <c r="C108" s="69" t="s">
        <v>156</v>
      </c>
    </row>
    <row r="109" spans="2:3" ht="12.75">
      <c r="B109" s="58" t="s">
        <v>157</v>
      </c>
      <c r="C109" s="37" t="s">
        <v>75</v>
      </c>
    </row>
    <row r="110" spans="2:3" ht="12.75">
      <c r="B110" s="68" t="s">
        <v>158</v>
      </c>
      <c r="C110" s="69" t="s">
        <v>47</v>
      </c>
    </row>
    <row r="111" spans="2:3" ht="12.75">
      <c r="B111" s="68" t="s">
        <v>159</v>
      </c>
      <c r="C111" s="37" t="s">
        <v>160</v>
      </c>
    </row>
    <row r="112" spans="2:3" ht="12.75">
      <c r="B112" s="68" t="s">
        <v>161</v>
      </c>
      <c r="C112" s="37" t="s">
        <v>162</v>
      </c>
    </row>
    <row r="113" spans="2:3" ht="12.75">
      <c r="B113" s="68" t="s">
        <v>163</v>
      </c>
      <c r="C113" s="37" t="s">
        <v>164</v>
      </c>
    </row>
    <row r="114" spans="2:3" ht="12.75">
      <c r="B114" s="68" t="s">
        <v>165</v>
      </c>
      <c r="C114" s="37" t="s">
        <v>166</v>
      </c>
    </row>
    <row r="115" spans="2:3" ht="12.75">
      <c r="B115" s="68" t="s">
        <v>167</v>
      </c>
      <c r="C115" s="37" t="s">
        <v>168</v>
      </c>
    </row>
    <row r="116" spans="2:3" ht="12.75">
      <c r="B116" s="58" t="s">
        <v>169</v>
      </c>
      <c r="C116" s="60" t="s">
        <v>170</v>
      </c>
    </row>
    <row r="117" spans="2:3" ht="13.5" thickBot="1">
      <c r="B117" s="74" t="s">
        <v>171</v>
      </c>
      <c r="C117" s="39" t="s">
        <v>172</v>
      </c>
    </row>
    <row r="118" ht="13.5" thickBot="1"/>
    <row r="119" spans="2:3" ht="12.75">
      <c r="B119" s="64" t="s">
        <v>173</v>
      </c>
      <c r="C119" s="65"/>
    </row>
    <row r="120" spans="2:3" ht="12.75">
      <c r="B120" s="66" t="s">
        <v>10</v>
      </c>
      <c r="C120" s="67" t="s">
        <v>11</v>
      </c>
    </row>
    <row r="121" spans="2:3" ht="12.75">
      <c r="B121" s="68" t="s">
        <v>174</v>
      </c>
      <c r="C121" s="69" t="s">
        <v>184</v>
      </c>
    </row>
    <row r="122" spans="2:3" ht="12.75">
      <c r="B122" s="68" t="s">
        <v>175</v>
      </c>
      <c r="C122" s="69" t="s">
        <v>185</v>
      </c>
    </row>
    <row r="123" spans="2:3" ht="12.75">
      <c r="B123" s="68" t="s">
        <v>176</v>
      </c>
      <c r="C123" s="69" t="s">
        <v>186</v>
      </c>
    </row>
    <row r="124" spans="2:3" ht="12.75">
      <c r="B124" s="58" t="s">
        <v>177</v>
      </c>
      <c r="C124" s="37" t="s">
        <v>187</v>
      </c>
    </row>
    <row r="125" spans="2:3" ht="12.75">
      <c r="B125" s="68" t="s">
        <v>178</v>
      </c>
      <c r="C125" s="69" t="s">
        <v>188</v>
      </c>
    </row>
    <row r="126" spans="2:3" ht="12.75">
      <c r="B126" s="68" t="s">
        <v>179</v>
      </c>
      <c r="C126" s="37" t="s">
        <v>189</v>
      </c>
    </row>
    <row r="127" spans="2:3" ht="12.75">
      <c r="B127" s="68" t="s">
        <v>180</v>
      </c>
      <c r="C127" s="37" t="s">
        <v>190</v>
      </c>
    </row>
    <row r="128" spans="2:3" ht="12.75">
      <c r="B128" s="68" t="s">
        <v>181</v>
      </c>
      <c r="C128" s="37" t="s">
        <v>191</v>
      </c>
    </row>
    <row r="129" spans="2:3" ht="12.75">
      <c r="B129" s="68" t="s">
        <v>182</v>
      </c>
      <c r="C129" s="37" t="s">
        <v>192</v>
      </c>
    </row>
    <row r="130" spans="2:3" ht="13.5" thickBot="1">
      <c r="B130" s="74" t="s">
        <v>183</v>
      </c>
      <c r="C130" s="39" t="s">
        <v>15</v>
      </c>
    </row>
    <row r="131" ht="13.5" thickBot="1"/>
    <row r="132" spans="2:3" ht="12.75">
      <c r="B132" s="64" t="s">
        <v>193</v>
      </c>
      <c r="C132" s="65"/>
    </row>
    <row r="133" spans="2:3" ht="12.75">
      <c r="B133" s="66" t="s">
        <v>10</v>
      </c>
      <c r="C133" s="67" t="s">
        <v>11</v>
      </c>
    </row>
    <row r="134" spans="2:3" ht="12.75">
      <c r="B134" s="68" t="s">
        <v>194</v>
      </c>
      <c r="C134" s="69" t="s">
        <v>204</v>
      </c>
    </row>
    <row r="135" spans="2:3" ht="12.75">
      <c r="B135" s="68" t="s">
        <v>195</v>
      </c>
      <c r="C135" s="69" t="s">
        <v>205</v>
      </c>
    </row>
    <row r="136" spans="2:3" ht="12.75">
      <c r="B136" s="68" t="s">
        <v>196</v>
      </c>
      <c r="C136" s="69" t="s">
        <v>206</v>
      </c>
    </row>
    <row r="137" spans="2:3" ht="12.75">
      <c r="B137" s="58" t="s">
        <v>197</v>
      </c>
      <c r="C137" s="37" t="s">
        <v>207</v>
      </c>
    </row>
    <row r="138" spans="2:3" ht="12.75">
      <c r="B138" s="68" t="s">
        <v>198</v>
      </c>
      <c r="C138" s="69" t="s">
        <v>208</v>
      </c>
    </row>
    <row r="139" spans="2:3" ht="12.75">
      <c r="B139" s="68" t="s">
        <v>199</v>
      </c>
      <c r="C139" s="37" t="s">
        <v>15</v>
      </c>
    </row>
    <row r="140" spans="2:3" ht="12.75">
      <c r="B140" s="68" t="s">
        <v>200</v>
      </c>
      <c r="C140" s="37" t="s">
        <v>61</v>
      </c>
    </row>
    <row r="141" spans="2:3" ht="12.75">
      <c r="B141" s="68" t="s">
        <v>201</v>
      </c>
      <c r="C141" s="37" t="s">
        <v>131</v>
      </c>
    </row>
    <row r="142" spans="2:3" ht="12.75">
      <c r="B142" s="68" t="s">
        <v>202</v>
      </c>
      <c r="C142" s="37" t="s">
        <v>209</v>
      </c>
    </row>
    <row r="143" spans="2:3" ht="12.75">
      <c r="B143" s="68" t="s">
        <v>203</v>
      </c>
      <c r="C143" s="37" t="s">
        <v>100</v>
      </c>
    </row>
    <row r="144" spans="2:3" ht="12.75">
      <c r="B144" s="68" t="s">
        <v>210</v>
      </c>
      <c r="C144" s="37" t="s">
        <v>211</v>
      </c>
    </row>
    <row r="145" spans="2:3" ht="12.75">
      <c r="B145" s="68" t="s">
        <v>212</v>
      </c>
      <c r="C145" s="37" t="s">
        <v>213</v>
      </c>
    </row>
    <row r="146" spans="2:3" ht="12.75">
      <c r="B146" s="68" t="s">
        <v>214</v>
      </c>
      <c r="C146" s="37" t="s">
        <v>215</v>
      </c>
    </row>
    <row r="147" spans="2:3" ht="12.75">
      <c r="B147" s="68" t="s">
        <v>224</v>
      </c>
      <c r="C147" s="37" t="s">
        <v>225</v>
      </c>
    </row>
    <row r="148" spans="2:3" ht="12.75">
      <c r="B148" s="68" t="s">
        <v>216</v>
      </c>
      <c r="C148" s="37" t="s">
        <v>217</v>
      </c>
    </row>
    <row r="149" spans="2:3" ht="12.75">
      <c r="B149" s="68" t="s">
        <v>218</v>
      </c>
      <c r="C149" s="37" t="s">
        <v>219</v>
      </c>
    </row>
    <row r="150" spans="2:3" ht="12.75">
      <c r="B150" s="68" t="s">
        <v>220</v>
      </c>
      <c r="C150" s="37" t="s">
        <v>223</v>
      </c>
    </row>
    <row r="151" spans="2:3" ht="13.5" thickBot="1">
      <c r="B151" s="73" t="s">
        <v>221</v>
      </c>
      <c r="C151" s="63" t="s">
        <v>222</v>
      </c>
    </row>
  </sheetData>
  <sheetProtection/>
  <mergeCells count="17">
    <mergeCell ref="B73:C73"/>
    <mergeCell ref="B88:C88"/>
    <mergeCell ref="B104:C104"/>
    <mergeCell ref="B119:C119"/>
    <mergeCell ref="B132:C132"/>
    <mergeCell ref="B41:C41"/>
    <mergeCell ref="B47:C47"/>
    <mergeCell ref="B49:C49"/>
    <mergeCell ref="B58:C58"/>
    <mergeCell ref="B61:C61"/>
    <mergeCell ref="B63:C63"/>
    <mergeCell ref="B2:C2"/>
    <mergeCell ref="B9:C9"/>
    <mergeCell ref="B19:C19"/>
    <mergeCell ref="B26:C26"/>
    <mergeCell ref="B34:C34"/>
    <mergeCell ref="B36:C36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25.5">
      <c r="A1" s="18" t="s">
        <v>1</v>
      </c>
      <c r="B1" s="19" t="s">
        <v>2</v>
      </c>
    </row>
    <row r="2" spans="1:2" ht="12.75">
      <c r="A2" s="20">
        <v>1993</v>
      </c>
      <c r="B2" s="15">
        <f>Resumen_Anual!F5</f>
        <v>0.0072992700729927005</v>
      </c>
    </row>
    <row r="3" spans="1:2" ht="12.75">
      <c r="A3" s="20">
        <v>1994</v>
      </c>
      <c r="B3" s="15">
        <f>Resumen_Anual!F6</f>
        <v>0.003745318352059925</v>
      </c>
    </row>
    <row r="4" spans="1:2" ht="12.75">
      <c r="A4" s="20">
        <v>1995</v>
      </c>
      <c r="B4" s="15">
        <f>Resumen_Anual!F7</f>
        <v>0.004016064257028112</v>
      </c>
    </row>
    <row r="5" spans="1:2" ht="12.75">
      <c r="A5" s="20">
        <v>1996</v>
      </c>
      <c r="B5" s="15">
        <f>Resumen_Anual!F8</f>
        <v>0.011111111111111112</v>
      </c>
    </row>
    <row r="6" spans="1:2" ht="12.75">
      <c r="A6" s="20">
        <v>1997</v>
      </c>
      <c r="B6" s="15">
        <f>Resumen_Anual!F9</f>
        <v>0.00398406374501992</v>
      </c>
    </row>
    <row r="7" spans="1:2" ht="12.75">
      <c r="A7" s="20">
        <v>1998</v>
      </c>
      <c r="B7" s="15">
        <f>Resumen_Anual!F10</f>
        <v>0.016877637130801686</v>
      </c>
    </row>
    <row r="8" spans="1:2" ht="12.75">
      <c r="A8" s="20">
        <v>1999</v>
      </c>
      <c r="B8" s="15">
        <f>Resumen_Anual!F11</f>
        <v>0.012345679012345678</v>
      </c>
    </row>
    <row r="9" spans="1:2" ht="12.75">
      <c r="A9" s="20">
        <v>2000</v>
      </c>
      <c r="B9" s="15">
        <f>Resumen_Anual!F12</f>
        <v>0.02</v>
      </c>
    </row>
    <row r="10" spans="1:2" ht="12.75">
      <c r="A10" s="20">
        <v>2001</v>
      </c>
      <c r="B10" s="15">
        <f>Resumen_Anual!F13</f>
        <v>0.03571428571428571</v>
      </c>
    </row>
    <row r="11" spans="1:2" ht="12.75">
      <c r="A11" s="20">
        <v>2002</v>
      </c>
      <c r="B11" s="15">
        <f>Resumen_Anual!F14</f>
        <v>0.028409090909090908</v>
      </c>
    </row>
    <row r="12" spans="1:2" ht="12.75">
      <c r="A12" s="20">
        <v>2003</v>
      </c>
      <c r="B12" s="15">
        <f>Resumen_Anual!F15</f>
        <v>0.029411764705882353</v>
      </c>
    </row>
    <row r="13" spans="1:2" ht="12.75">
      <c r="A13" s="20">
        <v>2004</v>
      </c>
      <c r="B13" s="15">
        <f>Resumen_Anual!F16</f>
        <v>0.05660377358490566</v>
      </c>
    </row>
    <row r="14" spans="1:2" ht="12.75">
      <c r="A14" s="20">
        <v>2005</v>
      </c>
      <c r="B14" s="15">
        <f>Resumen_Anual!F17</f>
        <v>0.04487179487179487</v>
      </c>
    </row>
    <row r="15" spans="1:2" ht="12.75">
      <c r="A15" s="14">
        <v>2006</v>
      </c>
      <c r="B15" s="15">
        <f>Resumen_Anual!F18</f>
        <v>0.05194805194805195</v>
      </c>
    </row>
    <row r="16" spans="1:2" ht="12.75">
      <c r="A16" s="14">
        <v>2007</v>
      </c>
      <c r="B16" s="15">
        <f>Resumen_Anual!F19</f>
        <v>0.06382978723404255</v>
      </c>
    </row>
    <row r="17" spans="1:2" ht="12.75">
      <c r="A17" s="14">
        <v>2008</v>
      </c>
      <c r="B17" s="15">
        <f>Resumen_Anual!F20</f>
        <v>0.06951871657754011</v>
      </c>
    </row>
    <row r="18" spans="1:2" ht="12.75">
      <c r="A18" s="14">
        <v>2009</v>
      </c>
      <c r="B18" s="15">
        <f>Resumen_Anual!F21</f>
        <v>0.05339805825242718</v>
      </c>
    </row>
    <row r="19" spans="1:2" ht="12.75">
      <c r="A19" s="11">
        <v>2010</v>
      </c>
      <c r="B19" s="15">
        <f>Resumen_Anual!F22</f>
        <v>0.05025125628140704</v>
      </c>
    </row>
    <row r="20" spans="1:2" ht="13.5" thickBot="1">
      <c r="A20" s="26">
        <v>2011</v>
      </c>
      <c r="B20" s="27">
        <f>Resumen_Anual!F23</f>
        <v>0.09523809523809523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jmachicado</dc:creator>
  <cp:keywords/>
  <dc:description/>
  <cp:lastModifiedBy>user</cp:lastModifiedBy>
  <cp:lastPrinted>2009-08-14T17:04:39Z</cp:lastPrinted>
  <dcterms:created xsi:type="dcterms:W3CDTF">2006-04-07T22:01:26Z</dcterms:created>
  <dcterms:modified xsi:type="dcterms:W3CDTF">2012-03-13T17:09:53Z</dcterms:modified>
  <cp:category/>
  <cp:version/>
  <cp:contentType/>
  <cp:contentStatus/>
</cp:coreProperties>
</file>